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P:\83\99-Commun\Achat\Marchés ATE_DT COA\8360 - AETX\2025\2025-8360-004 Services sylvicoles UP Ouest\01-DCE\"/>
    </mc:Choice>
  </mc:AlternateContent>
  <xr:revisionPtr revIDLastSave="0" documentId="13_ncr:1_{5908F30A-6E89-44C4-ADF1-7611DE5F13A9}" xr6:coauthVersionLast="47" xr6:coauthVersionMax="47" xr10:uidLastSave="{00000000-0000-0000-0000-000000000000}"/>
  <bookViews>
    <workbookView xWindow="-120" yWindow="-120" windowWidth="29040" windowHeight="15720" activeTab="1" xr2:uid="{E437124A-9E7D-4D17-BC42-A4E9DAEB6E6E}"/>
  </bookViews>
  <sheets>
    <sheet name="Lots" sheetId="5" r:id="rId1"/>
    <sheet name="BPU" sheetId="4" r:id="rId2"/>
    <sheet name="listes" sheetId="9" state="hidden" r:id="rId3"/>
  </sheets>
  <definedNames>
    <definedName name="_xlnm._FilterDatabase" localSheetId="0" hidden="1">Lots!$B$6:$D$10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5" l="1"/>
  <c r="B19" i="5"/>
  <c r="B17" i="5"/>
  <c r="B18" i="5"/>
  <c r="B9" i="5" l="1"/>
  <c r="B10" i="5" s="1"/>
  <c r="B8" i="5"/>
  <c r="C1" i="4"/>
  <c r="B1" i="4"/>
  <c r="A2" i="9"/>
  <c r="A3" i="9"/>
  <c r="A4" i="9"/>
  <c r="A1" i="9"/>
  <c r="B11" i="5" l="1"/>
  <c r="B12" i="5" s="1"/>
  <c r="A5" i="9"/>
  <c r="B13" i="5" l="1"/>
  <c r="B14" i="5" s="1"/>
  <c r="B15" i="5" s="1"/>
  <c r="B16" i="5" s="1"/>
  <c r="A6" i="9"/>
</calcChain>
</file>

<file path=xl/sharedStrings.xml><?xml version="1.0" encoding="utf-8"?>
<sst xmlns="http://schemas.openxmlformats.org/spreadsheetml/2006/main" count="208" uniqueCount="58">
  <si>
    <t>Code article</t>
  </si>
  <si>
    <t>Unité</t>
  </si>
  <si>
    <t>Prix unitaire (€ HT)</t>
  </si>
  <si>
    <t>Accord cadre :</t>
  </si>
  <si>
    <t>BPU</t>
  </si>
  <si>
    <t>N° Lot</t>
  </si>
  <si>
    <t>Type travaux</t>
  </si>
  <si>
    <t>Secteur</t>
  </si>
  <si>
    <t>Lot</t>
  </si>
  <si>
    <t>Fait à : 
Le :
Tampon et Signature :</t>
  </si>
  <si>
    <t>Accepté à Boigny/Bionne
Le :
Tampon et signature :</t>
  </si>
  <si>
    <t>ha</t>
  </si>
  <si>
    <t>2025-8360-004</t>
  </si>
  <si>
    <t>Côtes-d'Armor</t>
  </si>
  <si>
    <t>Finistère et Morbihan</t>
  </si>
  <si>
    <t>Vendée</t>
  </si>
  <si>
    <t>Plantation</t>
  </si>
  <si>
    <t>Travaux sylvicoles manuels et mécanisés en Bretagne et Pays de la Loire</t>
  </si>
  <si>
    <t>Désignation de la prestation</t>
  </si>
  <si>
    <t>Quantité estimé annuelle</t>
  </si>
  <si>
    <t>km</t>
  </si>
  <si>
    <t>U</t>
  </si>
  <si>
    <t>Dégagement manuel de plantation sur la ligne avec maintien du gainage</t>
  </si>
  <si>
    <t>Dégagement manuel en plein de régénération naturelle feuillue avec coupe rez-terre</t>
  </si>
  <si>
    <t>Maine-et-Loire</t>
  </si>
  <si>
    <t>Mise en place de plants en conteneur en sol travaillé au préalable</t>
  </si>
  <si>
    <t>Mise en place de plants à racines nues au coup de pioche en sol travaillé en ligne ou potets</t>
  </si>
  <si>
    <t>Finistère</t>
  </si>
  <si>
    <t>Ouverture de cloisonnement sylvicole au broyeur (largeur 2 m), végétation &lt; à 5cm de diamètre</t>
  </si>
  <si>
    <t>Maintenance de cloisonnement sylvicole (largeur 2 m) végétation &lt; à 5cm de diamètre</t>
  </si>
  <si>
    <t>Morbihan</t>
  </si>
  <si>
    <t xml:space="preserve"> Finistère et Morbihan</t>
  </si>
  <si>
    <r>
      <t>Confection de potets mécaniques à la pelle avec dent culti-soussolage -</t>
    </r>
    <r>
      <rPr>
        <u/>
        <sz val="8"/>
        <color rgb="FF000000"/>
        <rFont val="Arial"/>
        <family val="2"/>
      </rPr>
      <t xml:space="preserve"> profil bombé</t>
    </r>
  </si>
  <si>
    <r>
      <t xml:space="preserve">Confection de potets mécaniques à la pelle avec dent culti-soussolage - </t>
    </r>
    <r>
      <rPr>
        <u/>
        <sz val="8"/>
        <color rgb="FF000000"/>
        <rFont val="Arial"/>
        <family val="2"/>
      </rPr>
      <t>profil NON bombé</t>
    </r>
  </si>
  <si>
    <t>Côtes-d'Armor, Ille et Villaines</t>
  </si>
  <si>
    <t>Dégagement manuel en plein de régénération naturelle feuillue avec maintien de gainage</t>
  </si>
  <si>
    <t>Sarthe et Maine-et-Loire</t>
  </si>
  <si>
    <t>Mise en place de plants à racines nues au coup de pioche avec création manuelle de potets en sol non travaillé au préalable</t>
  </si>
  <si>
    <t>04-PLAN-CPT02</t>
  </si>
  <si>
    <t>04-PLAN-DST02</t>
  </si>
  <si>
    <t>04-PLAN-PON01</t>
  </si>
  <si>
    <t>04-CLOI-EYE01</t>
  </si>
  <si>
    <t>04-CLOI-CYE01</t>
  </si>
  <si>
    <t>04-CLOI-CYO01</t>
  </si>
  <si>
    <t>Ouverture de cloisonnement sylvicole au broyeur dans une régénération de moins de 3 m, végétation ligneuse très dense ou de fort diamètre (ou réouverture) (diamètre &gt; 5 cm)</t>
  </si>
  <si>
    <t>04-CLOI-CXO01</t>
  </si>
  <si>
    <t>Ouverture de cloisonnement d'exploitation (largeur 4m) au broyeur - végétation ligneuse très dense ou de fort diamètre (diamètre &gt; 5 cm)</t>
  </si>
  <si>
    <t>04-CLOI-EXO01</t>
  </si>
  <si>
    <t>Entretien de cloisonnement d'exploitation (largeur 4m) au broyeur dans une végétation importante</t>
  </si>
  <si>
    <t>04-PRSO-POE02</t>
  </si>
  <si>
    <t>04-DEGP-ALG01</t>
  </si>
  <si>
    <t>04-DEGN-APRFD01</t>
  </si>
  <si>
    <t>04-DEGN-APGFD01</t>
  </si>
  <si>
    <t>Broyage linéaires</t>
  </si>
  <si>
    <t>Dégagement manuel</t>
  </si>
  <si>
    <t>Sarthe, Maine-et-Loire</t>
  </si>
  <si>
    <t xml:space="preserve">Sarthe, Maine-et-Loire </t>
  </si>
  <si>
    <t xml:space="preserve"> Potets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</si>
</sst>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rgb="FF000000"/>
      <name val="Arial"/>
      <family val="2"/>
    </font>
    <font>
      <sz val="10"/>
      <color theme="1"/>
      <name val="Aptos Narrow"/>
      <family val="2"/>
      <scheme val="minor"/>
    </font>
    <font>
      <sz val="9"/>
      <name val="Aptos Narrow"/>
      <family val="2"/>
      <scheme val="minor"/>
    </font>
    <font>
      <u/>
      <sz val="8"/>
      <color rgb="FF000000"/>
      <name val="Arial"/>
      <family val="2"/>
    </font>
    <font>
      <sz val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66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/>
    </xf>
    <xf numFmtId="0" fontId="0" fillId="0" borderId="4" xfId="0" applyBorder="1"/>
    <xf numFmtId="0" fontId="5" fillId="3" borderId="11" xfId="0" applyFont="1" applyFill="1" applyBorder="1" applyAlignment="1">
      <alignment horizontal="center" vertical="center"/>
    </xf>
    <xf numFmtId="0" fontId="2" fillId="0" borderId="4" xfId="0" applyFont="1" applyBorder="1"/>
    <xf numFmtId="0" fontId="2" fillId="0" borderId="1" xfId="0" applyFont="1" applyBorder="1"/>
    <xf numFmtId="0" fontId="0" fillId="0" borderId="0" xfId="0" applyAlignment="1">
      <alignment vertical="top" wrapText="1"/>
    </xf>
    <xf numFmtId="0" fontId="2" fillId="0" borderId="1" xfId="0" applyFont="1" applyBorder="1" applyAlignment="1">
      <alignment horizontal="right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0" borderId="4" xfId="0" applyFont="1" applyBorder="1"/>
    <xf numFmtId="0" fontId="7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13" xfId="0" applyFont="1" applyBorder="1"/>
    <xf numFmtId="0" fontId="7" fillId="0" borderId="13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2" xfId="0" applyFont="1" applyBorder="1"/>
    <xf numFmtId="0" fontId="7" fillId="0" borderId="14" xfId="0" applyFont="1" applyBorder="1"/>
    <xf numFmtId="0" fontId="7" fillId="0" borderId="15" xfId="0" applyFont="1" applyBorder="1"/>
    <xf numFmtId="0" fontId="7" fillId="0" borderId="14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7" fillId="0" borderId="13" xfId="0" applyNumberFormat="1" applyFont="1" applyBorder="1" applyAlignment="1">
      <alignment horizontal="right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7" fillId="0" borderId="3" xfId="0" applyFont="1" applyBorder="1"/>
    <xf numFmtId="0" fontId="7" fillId="0" borderId="16" xfId="0" applyFont="1" applyBorder="1"/>
    <xf numFmtId="0" fontId="7" fillId="0" borderId="8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7" fillId="0" borderId="21" xfId="0" applyFont="1" applyBorder="1"/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/>
    <xf numFmtId="0" fontId="2" fillId="0" borderId="24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7" fillId="0" borderId="24" xfId="0" applyFont="1" applyBorder="1"/>
    <xf numFmtId="0" fontId="2" fillId="0" borderId="23" xfId="0" applyFont="1" applyBorder="1" applyAlignment="1">
      <alignment horizontal="center" vertical="top"/>
    </xf>
    <xf numFmtId="0" fontId="2" fillId="0" borderId="24" xfId="0" applyFont="1" applyBorder="1" applyAlignment="1">
      <alignment horizontal="center" vertical="top"/>
    </xf>
    <xf numFmtId="0" fontId="2" fillId="0" borderId="1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6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4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2" xfId="0" applyFont="1" applyBorder="1"/>
    <xf numFmtId="0" fontId="4" fillId="3" borderId="2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</cellXfs>
  <cellStyles count="3">
    <cellStyle name="Milliers 2" xfId="1" xr:uid="{AAF03762-E7B0-4A56-A86F-E928081938D4}"/>
    <cellStyle name="Normal" xfId="0" builtinId="0"/>
    <cellStyle name="Normal 2" xfId="2" xr:uid="{AFCE6313-A60E-4AE8-AC40-C9439BC1C5A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1396589</xdr:colOff>
      <xdr:row>59</xdr:row>
      <xdr:rowOff>50432</xdr:rowOff>
    </xdr:from>
    <xdr:to>
      <xdr:col>3</xdr:col>
      <xdr:colOff>3132488</xdr:colOff>
      <xdr:row>62</xdr:row>
      <xdr:rowOff>164334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CC96C30A-48FB-48FD-B54C-18077BCB7D76}"/>
            </a:ext>
          </a:extLst>
        </xdr:cNvPr>
        <xdr:cNvSpPr txBox="1"/>
      </xdr:nvSpPr>
      <xdr:spPr>
        <a:xfrm rot="21257101">
          <a:off x="3520664" y="6175007"/>
          <a:ext cx="1735899" cy="685402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100" b="1" kern="1200">
              <a:solidFill>
                <a:srgbClr val="FF0000"/>
              </a:solidFill>
            </a:rPr>
            <a:t>DOCUMENT A SIGNER</a:t>
          </a:r>
          <a:r>
            <a:rPr lang="fr-FR" sz="1100" b="1" kern="1200" baseline="0">
              <a:solidFill>
                <a:srgbClr val="FF0000"/>
              </a:solidFill>
            </a:rPr>
            <a:t> IMPERATIVEMENT ET IMPRESSION PDF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B2D1E-B539-4335-AFD2-DB86AE995823}">
  <dimension ref="A1:D20"/>
  <sheetViews>
    <sheetView workbookViewId="0">
      <selection activeCell="D7" sqref="D7:D20"/>
    </sheetView>
  </sheetViews>
  <sheetFormatPr baseColWidth="10" defaultRowHeight="15" x14ac:dyDescent="0.25"/>
  <cols>
    <col min="1" max="1" width="13.5703125" bestFit="1" customWidth="1"/>
    <col min="2" max="2" width="13.42578125" bestFit="1" customWidth="1"/>
    <col min="3" max="3" width="40.42578125" customWidth="1"/>
    <col min="4" max="4" width="51.140625" customWidth="1"/>
    <col min="13" max="13" width="55.5703125" bestFit="1" customWidth="1"/>
  </cols>
  <sheetData>
    <row r="1" spans="1:4" x14ac:dyDescent="0.25">
      <c r="A1" s="4" t="s">
        <v>3</v>
      </c>
      <c r="B1" s="4" t="s">
        <v>12</v>
      </c>
      <c r="C1" s="1" t="s">
        <v>17</v>
      </c>
      <c r="D1" s="1"/>
    </row>
    <row r="5" spans="1:4" ht="15.75" thickBot="1" x14ac:dyDescent="0.3"/>
    <row r="6" spans="1:4" ht="16.5" thickBot="1" x14ac:dyDescent="0.3">
      <c r="B6" s="6" t="s">
        <v>5</v>
      </c>
      <c r="C6" s="6" t="s">
        <v>6</v>
      </c>
      <c r="D6" s="6" t="s">
        <v>7</v>
      </c>
    </row>
    <row r="7" spans="1:4" x14ac:dyDescent="0.25">
      <c r="B7" s="7">
        <v>1</v>
      </c>
      <c r="C7" s="5" t="s">
        <v>53</v>
      </c>
      <c r="D7" s="60" t="s">
        <v>27</v>
      </c>
    </row>
    <row r="8" spans="1:4" x14ac:dyDescent="0.25">
      <c r="B8" s="8">
        <f>B7+1</f>
        <v>2</v>
      </c>
      <c r="C8" s="5" t="s">
        <v>53</v>
      </c>
      <c r="D8" s="61" t="s">
        <v>30</v>
      </c>
    </row>
    <row r="9" spans="1:4" x14ac:dyDescent="0.25">
      <c r="B9" s="8">
        <f t="shared" ref="B9:B20" si="0">B8+1</f>
        <v>3</v>
      </c>
      <c r="C9" s="5" t="s">
        <v>57</v>
      </c>
      <c r="D9" s="61" t="s">
        <v>14</v>
      </c>
    </row>
    <row r="10" spans="1:4" x14ac:dyDescent="0.25">
      <c r="B10" s="8">
        <f t="shared" si="0"/>
        <v>4</v>
      </c>
      <c r="C10" s="5" t="s">
        <v>57</v>
      </c>
      <c r="D10" s="61" t="s">
        <v>34</v>
      </c>
    </row>
    <row r="11" spans="1:4" x14ac:dyDescent="0.25">
      <c r="B11" s="8">
        <f t="shared" si="0"/>
        <v>5</v>
      </c>
      <c r="C11" s="5" t="s">
        <v>53</v>
      </c>
      <c r="D11" s="62" t="s">
        <v>13</v>
      </c>
    </row>
    <row r="12" spans="1:4" x14ac:dyDescent="0.25">
      <c r="B12" s="8">
        <f t="shared" si="0"/>
        <v>6</v>
      </c>
      <c r="C12" s="5" t="s">
        <v>54</v>
      </c>
      <c r="D12" s="61" t="s">
        <v>31</v>
      </c>
    </row>
    <row r="13" spans="1:4" x14ac:dyDescent="0.25">
      <c r="B13" s="8">
        <f t="shared" si="0"/>
        <v>7</v>
      </c>
      <c r="C13" s="5" t="s">
        <v>54</v>
      </c>
      <c r="D13" s="61" t="s">
        <v>34</v>
      </c>
    </row>
    <row r="14" spans="1:4" x14ac:dyDescent="0.25">
      <c r="B14" s="8">
        <f t="shared" si="0"/>
        <v>8</v>
      </c>
      <c r="C14" s="5" t="s">
        <v>54</v>
      </c>
      <c r="D14" s="61" t="s">
        <v>36</v>
      </c>
    </row>
    <row r="15" spans="1:4" x14ac:dyDescent="0.25">
      <c r="B15" s="8">
        <f t="shared" si="0"/>
        <v>9</v>
      </c>
      <c r="C15" s="5" t="s">
        <v>54</v>
      </c>
      <c r="D15" s="61" t="s">
        <v>15</v>
      </c>
    </row>
    <row r="16" spans="1:4" x14ac:dyDescent="0.25">
      <c r="B16" s="8">
        <f t="shared" si="0"/>
        <v>10</v>
      </c>
      <c r="C16" s="5" t="s">
        <v>53</v>
      </c>
      <c r="D16" s="61" t="s">
        <v>15</v>
      </c>
    </row>
    <row r="17" spans="2:4" x14ac:dyDescent="0.25">
      <c r="B17" s="8">
        <f t="shared" si="0"/>
        <v>11</v>
      </c>
      <c r="C17" s="5" t="s">
        <v>53</v>
      </c>
      <c r="D17" s="61" t="s">
        <v>24</v>
      </c>
    </row>
    <row r="18" spans="2:4" x14ac:dyDescent="0.25">
      <c r="B18" s="8">
        <f t="shared" si="0"/>
        <v>12</v>
      </c>
      <c r="C18" s="5" t="s">
        <v>16</v>
      </c>
      <c r="D18" s="61" t="s">
        <v>56</v>
      </c>
    </row>
    <row r="19" spans="2:4" x14ac:dyDescent="0.25">
      <c r="B19" s="8">
        <f t="shared" si="0"/>
        <v>13</v>
      </c>
      <c r="C19" s="5" t="s">
        <v>16</v>
      </c>
      <c r="D19" s="61" t="s">
        <v>31</v>
      </c>
    </row>
    <row r="20" spans="2:4" x14ac:dyDescent="0.25">
      <c r="B20" s="8">
        <f t="shared" si="0"/>
        <v>14</v>
      </c>
      <c r="C20" s="5" t="s">
        <v>16</v>
      </c>
      <c r="D20" s="61" t="s">
        <v>34</v>
      </c>
    </row>
  </sheetData>
  <autoFilter ref="B6:D10" xr:uid="{7C7B2D1E-B539-4335-AFD2-DB86AE995823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D4F90-C788-4856-999A-CBF7FD4A59DB}">
  <dimension ref="A1:G73"/>
  <sheetViews>
    <sheetView tabSelected="1" zoomScaleNormal="100" workbookViewId="0">
      <selection activeCell="J10" sqref="J10"/>
    </sheetView>
  </sheetViews>
  <sheetFormatPr baseColWidth="10" defaultRowHeight="15" x14ac:dyDescent="0.25"/>
  <cols>
    <col min="1" max="1" width="14.85546875" customWidth="1"/>
    <col min="2" max="2" width="31.5703125" bestFit="1" customWidth="1"/>
    <col min="3" max="3" width="17" customWidth="1"/>
    <col min="4" max="4" width="74.7109375" customWidth="1"/>
    <col min="5" max="5" width="13.5703125" customWidth="1"/>
    <col min="6" max="6" width="13" customWidth="1"/>
    <col min="7" max="7" width="12.7109375" customWidth="1"/>
    <col min="8" max="8" width="15.28515625" customWidth="1"/>
  </cols>
  <sheetData>
    <row r="1" spans="1:7" ht="15" customHeight="1" x14ac:dyDescent="0.25">
      <c r="A1" s="10" t="s">
        <v>3</v>
      </c>
      <c r="B1" s="4" t="str">
        <f>Lots!B1</f>
        <v>2025-8360-004</v>
      </c>
      <c r="C1" s="1" t="str">
        <f>Lots!C1</f>
        <v>Travaux sylvicoles manuels et mécanisés en Bretagne et Pays de la Loire</v>
      </c>
      <c r="D1" s="1"/>
    </row>
    <row r="2" spans="1:7" ht="15.75" customHeight="1" thickBot="1" x14ac:dyDescent="0.3">
      <c r="B2" s="2"/>
    </row>
    <row r="3" spans="1:7" ht="32.25" customHeight="1" thickBot="1" x14ac:dyDescent="0.3">
      <c r="A3" s="63" t="s">
        <v>4</v>
      </c>
      <c r="B3" s="64"/>
      <c r="C3" s="64"/>
      <c r="D3" s="64"/>
      <c r="E3" s="64"/>
      <c r="F3" s="64"/>
      <c r="G3" s="65"/>
    </row>
    <row r="4" spans="1:7" ht="15.75" customHeight="1" thickBot="1" x14ac:dyDescent="0.3"/>
    <row r="5" spans="1:7" ht="30.75" thickBot="1" x14ac:dyDescent="0.3">
      <c r="A5" s="31" t="s">
        <v>8</v>
      </c>
      <c r="B5" s="32" t="s">
        <v>7</v>
      </c>
      <c r="C5" s="34" t="s">
        <v>0</v>
      </c>
      <c r="D5" s="33" t="s">
        <v>18</v>
      </c>
      <c r="E5" s="34" t="s">
        <v>1</v>
      </c>
      <c r="F5" s="35" t="s">
        <v>19</v>
      </c>
      <c r="G5" s="36" t="s">
        <v>2</v>
      </c>
    </row>
    <row r="6" spans="1:7" x14ac:dyDescent="0.25">
      <c r="A6" s="37"/>
      <c r="B6" s="22"/>
      <c r="C6" s="13" t="s">
        <v>42</v>
      </c>
      <c r="D6" s="11" t="s">
        <v>28</v>
      </c>
      <c r="E6" s="12" t="s">
        <v>20</v>
      </c>
      <c r="F6" s="24">
        <v>20</v>
      </c>
      <c r="G6" s="38"/>
    </row>
    <row r="7" spans="1:7" ht="27" x14ac:dyDescent="0.25">
      <c r="A7" s="39"/>
      <c r="B7" s="20"/>
      <c r="C7" s="13" t="s">
        <v>43</v>
      </c>
      <c r="D7" s="11" t="s">
        <v>44</v>
      </c>
      <c r="E7" s="12" t="s">
        <v>20</v>
      </c>
      <c r="F7" s="24">
        <v>30</v>
      </c>
      <c r="G7" s="38"/>
    </row>
    <row r="8" spans="1:7" x14ac:dyDescent="0.25">
      <c r="A8" s="39"/>
      <c r="B8" s="20"/>
      <c r="C8" s="13" t="s">
        <v>41</v>
      </c>
      <c r="D8" s="11" t="s">
        <v>29</v>
      </c>
      <c r="E8" s="12"/>
      <c r="F8" s="24">
        <v>40</v>
      </c>
      <c r="G8" s="38"/>
    </row>
    <row r="9" spans="1:7" ht="27" x14ac:dyDescent="0.25">
      <c r="A9" s="41">
        <v>1</v>
      </c>
      <c r="B9" s="20" t="s">
        <v>27</v>
      </c>
      <c r="C9" s="13" t="s">
        <v>45</v>
      </c>
      <c r="D9" s="11" t="s">
        <v>46</v>
      </c>
      <c r="E9" s="12" t="s">
        <v>20</v>
      </c>
      <c r="F9" s="24">
        <v>5</v>
      </c>
      <c r="G9" s="38"/>
    </row>
    <row r="10" spans="1:7" ht="27.75" thickBot="1" x14ac:dyDescent="0.3">
      <c r="A10" s="40"/>
      <c r="B10" s="21"/>
      <c r="C10" s="17" t="s">
        <v>47</v>
      </c>
      <c r="D10" s="18" t="s">
        <v>48</v>
      </c>
      <c r="E10" s="19" t="s">
        <v>20</v>
      </c>
      <c r="F10" s="25">
        <v>5</v>
      </c>
      <c r="G10" s="47"/>
    </row>
    <row r="11" spans="1:7" x14ac:dyDescent="0.25">
      <c r="A11" s="39"/>
      <c r="B11" s="20"/>
      <c r="C11" s="13" t="s">
        <v>42</v>
      </c>
      <c r="D11" s="11" t="s">
        <v>28</v>
      </c>
      <c r="E11" s="16" t="s">
        <v>20</v>
      </c>
      <c r="F11" s="26">
        <v>20</v>
      </c>
      <c r="G11" s="48"/>
    </row>
    <row r="12" spans="1:7" ht="27" x14ac:dyDescent="0.25">
      <c r="A12" s="41">
        <v>2</v>
      </c>
      <c r="B12" s="20" t="s">
        <v>30</v>
      </c>
      <c r="C12" s="13" t="s">
        <v>43</v>
      </c>
      <c r="D12" s="11" t="s">
        <v>44</v>
      </c>
      <c r="E12" s="12" t="s">
        <v>20</v>
      </c>
      <c r="F12" s="24">
        <v>10</v>
      </c>
      <c r="G12" s="38"/>
    </row>
    <row r="13" spans="1:7" x14ac:dyDescent="0.25">
      <c r="A13" s="39"/>
      <c r="B13" s="20"/>
      <c r="C13" s="13" t="s">
        <v>41</v>
      </c>
      <c r="D13" s="11" t="s">
        <v>29</v>
      </c>
      <c r="E13" s="12" t="s">
        <v>20</v>
      </c>
      <c r="F13" s="24">
        <v>50</v>
      </c>
      <c r="G13" s="38"/>
    </row>
    <row r="14" spans="1:7" ht="27" x14ac:dyDescent="0.25">
      <c r="A14" s="39"/>
      <c r="B14" s="20"/>
      <c r="C14" s="13" t="s">
        <v>45</v>
      </c>
      <c r="D14" s="11" t="s">
        <v>46</v>
      </c>
      <c r="E14" s="12" t="s">
        <v>20</v>
      </c>
      <c r="F14" s="24">
        <v>5</v>
      </c>
      <c r="G14" s="38"/>
    </row>
    <row r="15" spans="1:7" ht="27.75" thickBot="1" x14ac:dyDescent="0.3">
      <c r="A15" s="42"/>
      <c r="B15" s="28"/>
      <c r="C15" s="17" t="s">
        <v>47</v>
      </c>
      <c r="D15" s="18" t="s">
        <v>48</v>
      </c>
      <c r="E15" s="19" t="s">
        <v>20</v>
      </c>
      <c r="F15" s="25">
        <v>5</v>
      </c>
      <c r="G15" s="47"/>
    </row>
    <row r="16" spans="1:7" x14ac:dyDescent="0.25">
      <c r="A16" s="43">
        <v>3</v>
      </c>
      <c r="B16" s="30" t="s">
        <v>31</v>
      </c>
      <c r="C16" s="14" t="s">
        <v>49</v>
      </c>
      <c r="D16" s="15" t="s">
        <v>32</v>
      </c>
      <c r="E16" s="16" t="s">
        <v>21</v>
      </c>
      <c r="F16" s="26">
        <v>16000</v>
      </c>
      <c r="G16" s="48"/>
    </row>
    <row r="17" spans="1:7" ht="15.75" thickBot="1" x14ac:dyDescent="0.3">
      <c r="A17" s="44"/>
      <c r="B17" s="29"/>
      <c r="C17" s="17" t="s">
        <v>49</v>
      </c>
      <c r="D17" s="23" t="s">
        <v>33</v>
      </c>
      <c r="E17" s="19" t="s">
        <v>21</v>
      </c>
      <c r="F17" s="25">
        <v>16000</v>
      </c>
      <c r="G17" s="47"/>
    </row>
    <row r="18" spans="1:7" x14ac:dyDescent="0.25">
      <c r="A18" s="41">
        <v>4</v>
      </c>
      <c r="B18" s="20" t="s">
        <v>34</v>
      </c>
      <c r="C18" s="14" t="s">
        <v>49</v>
      </c>
      <c r="D18" s="15" t="s">
        <v>32</v>
      </c>
      <c r="E18" s="16" t="s">
        <v>21</v>
      </c>
      <c r="F18" s="26">
        <v>16000</v>
      </c>
      <c r="G18" s="48"/>
    </row>
    <row r="19" spans="1:7" ht="15.75" thickBot="1" x14ac:dyDescent="0.3">
      <c r="A19" s="40"/>
      <c r="B19" s="21"/>
      <c r="C19" s="17" t="s">
        <v>49</v>
      </c>
      <c r="D19" s="23" t="s">
        <v>33</v>
      </c>
      <c r="E19" s="19" t="s">
        <v>21</v>
      </c>
      <c r="F19" s="25">
        <v>16000</v>
      </c>
      <c r="G19" s="47"/>
    </row>
    <row r="20" spans="1:7" x14ac:dyDescent="0.25">
      <c r="A20" s="41"/>
      <c r="B20" s="20"/>
      <c r="C20" s="14" t="s">
        <v>42</v>
      </c>
      <c r="D20" s="11" t="s">
        <v>28</v>
      </c>
      <c r="E20" s="16" t="s">
        <v>20</v>
      </c>
      <c r="F20" s="26">
        <v>20</v>
      </c>
      <c r="G20" s="48"/>
    </row>
    <row r="21" spans="1:7" ht="27" x14ac:dyDescent="0.25">
      <c r="A21" s="41"/>
      <c r="B21" s="20"/>
      <c r="C21" s="13" t="s">
        <v>43</v>
      </c>
      <c r="D21" s="11" t="s">
        <v>44</v>
      </c>
      <c r="E21" s="12" t="s">
        <v>20</v>
      </c>
      <c r="F21" s="24">
        <v>10</v>
      </c>
      <c r="G21" s="38"/>
    </row>
    <row r="22" spans="1:7" x14ac:dyDescent="0.25">
      <c r="A22" s="41">
        <v>5</v>
      </c>
      <c r="B22" s="20" t="s">
        <v>13</v>
      </c>
      <c r="C22" s="13" t="s">
        <v>41</v>
      </c>
      <c r="D22" s="11" t="s">
        <v>29</v>
      </c>
      <c r="E22" s="12" t="s">
        <v>20</v>
      </c>
      <c r="F22" s="24">
        <v>30</v>
      </c>
      <c r="G22" s="38"/>
    </row>
    <row r="23" spans="1:7" ht="27" x14ac:dyDescent="0.25">
      <c r="A23" s="41"/>
      <c r="B23" s="20"/>
      <c r="C23" s="13" t="s">
        <v>45</v>
      </c>
      <c r="D23" s="11" t="s">
        <v>46</v>
      </c>
      <c r="E23" s="12" t="s">
        <v>20</v>
      </c>
      <c r="F23" s="24">
        <v>5</v>
      </c>
      <c r="G23" s="38"/>
    </row>
    <row r="24" spans="1:7" ht="27.75" thickBot="1" x14ac:dyDescent="0.3">
      <c r="A24" s="40"/>
      <c r="B24" s="21"/>
      <c r="C24" s="17" t="s">
        <v>47</v>
      </c>
      <c r="D24" s="18" t="s">
        <v>48</v>
      </c>
      <c r="E24" s="19" t="s">
        <v>20</v>
      </c>
      <c r="F24" s="25">
        <v>5</v>
      </c>
      <c r="G24" s="47"/>
    </row>
    <row r="25" spans="1:7" x14ac:dyDescent="0.25">
      <c r="A25" s="45"/>
      <c r="B25" s="20"/>
      <c r="C25" s="13" t="s">
        <v>51</v>
      </c>
      <c r="D25" s="15" t="s">
        <v>23</v>
      </c>
      <c r="E25" s="16" t="s">
        <v>11</v>
      </c>
      <c r="F25" s="26">
        <v>10</v>
      </c>
      <c r="G25" s="48"/>
    </row>
    <row r="26" spans="1:7" x14ac:dyDescent="0.25">
      <c r="A26" s="45">
        <v>6</v>
      </c>
      <c r="B26" s="20" t="s">
        <v>31</v>
      </c>
      <c r="C26" s="13" t="s">
        <v>52</v>
      </c>
      <c r="D26" s="15" t="s">
        <v>35</v>
      </c>
      <c r="E26" s="12" t="s">
        <v>11</v>
      </c>
      <c r="F26" s="24">
        <v>5</v>
      </c>
      <c r="G26" s="38"/>
    </row>
    <row r="27" spans="1:7" ht="15.75" thickBot="1" x14ac:dyDescent="0.3">
      <c r="A27" s="46"/>
      <c r="B27" s="21"/>
      <c r="C27" s="13" t="s">
        <v>50</v>
      </c>
      <c r="D27" s="23" t="s">
        <v>22</v>
      </c>
      <c r="E27" s="19" t="s">
        <v>11</v>
      </c>
      <c r="F27" s="25">
        <v>5</v>
      </c>
      <c r="G27" s="47"/>
    </row>
    <row r="28" spans="1:7" x14ac:dyDescent="0.25">
      <c r="A28" s="45"/>
      <c r="B28" s="20"/>
      <c r="C28" s="13" t="s">
        <v>51</v>
      </c>
      <c r="D28" s="15" t="s">
        <v>23</v>
      </c>
      <c r="E28" s="16" t="s">
        <v>11</v>
      </c>
      <c r="F28" s="26">
        <v>5</v>
      </c>
      <c r="G28" s="48"/>
    </row>
    <row r="29" spans="1:7" x14ac:dyDescent="0.25">
      <c r="A29" s="45"/>
      <c r="B29" s="20"/>
      <c r="C29" s="13" t="s">
        <v>52</v>
      </c>
      <c r="D29" s="15" t="s">
        <v>35</v>
      </c>
      <c r="E29" s="12" t="s">
        <v>11</v>
      </c>
      <c r="F29" s="24">
        <v>20</v>
      </c>
      <c r="G29" s="38"/>
    </row>
    <row r="30" spans="1:7" ht="15.75" thickBot="1" x14ac:dyDescent="0.3">
      <c r="A30" s="46">
        <v>7</v>
      </c>
      <c r="B30" s="28" t="s">
        <v>34</v>
      </c>
      <c r="C30" s="17" t="s">
        <v>50</v>
      </c>
      <c r="D30" s="23" t="s">
        <v>22</v>
      </c>
      <c r="E30" s="19" t="s">
        <v>11</v>
      </c>
      <c r="F30" s="25">
        <v>20</v>
      </c>
      <c r="G30" s="47"/>
    </row>
    <row r="31" spans="1:7" x14ac:dyDescent="0.25">
      <c r="A31" s="41"/>
      <c r="B31" s="20"/>
      <c r="C31" s="14" t="s">
        <v>51</v>
      </c>
      <c r="D31" s="15" t="s">
        <v>23</v>
      </c>
      <c r="E31" s="16" t="s">
        <v>11</v>
      </c>
      <c r="F31" s="26">
        <v>20</v>
      </c>
      <c r="G31" s="48"/>
    </row>
    <row r="32" spans="1:7" x14ac:dyDescent="0.25">
      <c r="A32" s="41"/>
      <c r="B32" s="20"/>
      <c r="C32" s="13" t="s">
        <v>52</v>
      </c>
      <c r="D32" s="15" t="s">
        <v>35</v>
      </c>
      <c r="E32" s="12" t="s">
        <v>11</v>
      </c>
      <c r="F32" s="24">
        <v>60</v>
      </c>
      <c r="G32" s="38"/>
    </row>
    <row r="33" spans="1:7" ht="15.75" thickBot="1" x14ac:dyDescent="0.3">
      <c r="A33" s="40">
        <v>8</v>
      </c>
      <c r="B33" s="21" t="s">
        <v>36</v>
      </c>
      <c r="C33" s="17" t="s">
        <v>50</v>
      </c>
      <c r="D33" s="23" t="s">
        <v>22</v>
      </c>
      <c r="E33" s="19" t="s">
        <v>11</v>
      </c>
      <c r="F33" s="25">
        <v>20</v>
      </c>
      <c r="G33" s="47"/>
    </row>
    <row r="34" spans="1:7" x14ac:dyDescent="0.25">
      <c r="A34" s="41"/>
      <c r="B34" s="20"/>
      <c r="C34" s="14" t="s">
        <v>51</v>
      </c>
      <c r="D34" s="15" t="s">
        <v>23</v>
      </c>
      <c r="E34" s="16" t="s">
        <v>11</v>
      </c>
      <c r="F34" s="26">
        <v>10</v>
      </c>
      <c r="G34" s="48"/>
    </row>
    <row r="35" spans="1:7" x14ac:dyDescent="0.25">
      <c r="A35" s="41">
        <v>9</v>
      </c>
      <c r="B35" s="20" t="s">
        <v>15</v>
      </c>
      <c r="C35" s="13" t="s">
        <v>52</v>
      </c>
      <c r="D35" s="15" t="s">
        <v>35</v>
      </c>
      <c r="E35" s="12" t="s">
        <v>11</v>
      </c>
      <c r="F35" s="24">
        <v>5</v>
      </c>
      <c r="G35" s="38"/>
    </row>
    <row r="36" spans="1:7" ht="15.75" thickBot="1" x14ac:dyDescent="0.3">
      <c r="A36" s="40"/>
      <c r="B36" s="21"/>
      <c r="C36" s="17" t="s">
        <v>50</v>
      </c>
      <c r="D36" s="23" t="s">
        <v>22</v>
      </c>
      <c r="E36" s="19" t="s">
        <v>11</v>
      </c>
      <c r="F36" s="25">
        <v>5</v>
      </c>
      <c r="G36" s="47"/>
    </row>
    <row r="37" spans="1:7" x14ac:dyDescent="0.25">
      <c r="A37" s="41">
        <v>10</v>
      </c>
      <c r="B37" s="20" t="s">
        <v>15</v>
      </c>
      <c r="C37" s="14" t="s">
        <v>42</v>
      </c>
      <c r="D37" s="11" t="s">
        <v>28</v>
      </c>
      <c r="E37" s="16" t="s">
        <v>20</v>
      </c>
      <c r="F37" s="26">
        <v>20</v>
      </c>
      <c r="G37" s="48"/>
    </row>
    <row r="38" spans="1:7" ht="27" x14ac:dyDescent="0.25">
      <c r="A38" s="41"/>
      <c r="B38" s="20"/>
      <c r="C38" s="13" t="s">
        <v>43</v>
      </c>
      <c r="D38" s="11" t="s">
        <v>44</v>
      </c>
      <c r="E38" s="12" t="s">
        <v>20</v>
      </c>
      <c r="F38" s="24">
        <v>20</v>
      </c>
      <c r="G38" s="38"/>
    </row>
    <row r="39" spans="1:7" x14ac:dyDescent="0.25">
      <c r="A39" s="41"/>
      <c r="B39" s="20"/>
      <c r="C39" s="13" t="s">
        <v>41</v>
      </c>
      <c r="D39" s="11" t="s">
        <v>29</v>
      </c>
      <c r="E39" s="12" t="s">
        <v>20</v>
      </c>
      <c r="F39" s="24">
        <v>30</v>
      </c>
      <c r="G39" s="38"/>
    </row>
    <row r="40" spans="1:7" ht="27" x14ac:dyDescent="0.25">
      <c r="A40" s="41"/>
      <c r="B40" s="20"/>
      <c r="C40" s="13" t="s">
        <v>45</v>
      </c>
      <c r="D40" s="11" t="s">
        <v>46</v>
      </c>
      <c r="E40" s="12" t="s">
        <v>20</v>
      </c>
      <c r="F40" s="24">
        <v>10</v>
      </c>
      <c r="G40" s="38"/>
    </row>
    <row r="41" spans="1:7" ht="27.75" thickBot="1" x14ac:dyDescent="0.3">
      <c r="A41" s="40"/>
      <c r="B41" s="21"/>
      <c r="C41" s="17" t="s">
        <v>47</v>
      </c>
      <c r="D41" s="18" t="s">
        <v>48</v>
      </c>
      <c r="E41" s="19" t="s">
        <v>20</v>
      </c>
      <c r="F41" s="25">
        <v>10</v>
      </c>
      <c r="G41" s="47"/>
    </row>
    <row r="42" spans="1:7" x14ac:dyDescent="0.25">
      <c r="A42" s="41">
        <v>11</v>
      </c>
      <c r="B42" s="20" t="s">
        <v>24</v>
      </c>
      <c r="C42" s="13" t="s">
        <v>42</v>
      </c>
      <c r="D42" s="11" t="s">
        <v>28</v>
      </c>
      <c r="E42" s="16" t="s">
        <v>20</v>
      </c>
      <c r="F42" s="26">
        <v>50</v>
      </c>
      <c r="G42" s="48"/>
    </row>
    <row r="43" spans="1:7" ht="27" x14ac:dyDescent="0.25">
      <c r="A43" s="41"/>
      <c r="B43" s="20"/>
      <c r="C43" s="13" t="s">
        <v>43</v>
      </c>
      <c r="D43" s="11" t="s">
        <v>44</v>
      </c>
      <c r="E43" s="12" t="s">
        <v>20</v>
      </c>
      <c r="F43" s="24">
        <v>20</v>
      </c>
      <c r="G43" s="38"/>
    </row>
    <row r="44" spans="1:7" x14ac:dyDescent="0.25">
      <c r="A44" s="41"/>
      <c r="B44" s="20"/>
      <c r="C44" s="13" t="s">
        <v>41</v>
      </c>
      <c r="D44" s="11" t="s">
        <v>29</v>
      </c>
      <c r="E44" s="12" t="s">
        <v>20</v>
      </c>
      <c r="F44" s="24">
        <v>60</v>
      </c>
      <c r="G44" s="38"/>
    </row>
    <row r="45" spans="1:7" ht="27" x14ac:dyDescent="0.25">
      <c r="A45" s="41"/>
      <c r="B45" s="20"/>
      <c r="C45" s="13" t="s">
        <v>45</v>
      </c>
      <c r="D45" s="11" t="s">
        <v>46</v>
      </c>
      <c r="E45" s="12" t="s">
        <v>20</v>
      </c>
      <c r="F45" s="24">
        <v>5</v>
      </c>
      <c r="G45" s="38"/>
    </row>
    <row r="46" spans="1:7" ht="27.75" thickBot="1" x14ac:dyDescent="0.3">
      <c r="A46" s="40"/>
      <c r="B46" s="21"/>
      <c r="C46" s="17" t="s">
        <v>47</v>
      </c>
      <c r="D46" s="18" t="s">
        <v>48</v>
      </c>
      <c r="E46" s="19" t="s">
        <v>20</v>
      </c>
      <c r="F46" s="25">
        <v>5</v>
      </c>
      <c r="G46" s="47"/>
    </row>
    <row r="47" spans="1:7" x14ac:dyDescent="0.25">
      <c r="A47" s="41"/>
      <c r="B47" s="20"/>
      <c r="C47" s="27" t="s">
        <v>39</v>
      </c>
      <c r="D47" s="15" t="s">
        <v>25</v>
      </c>
      <c r="E47" s="16" t="s">
        <v>21</v>
      </c>
      <c r="F47" s="26">
        <v>6000</v>
      </c>
      <c r="G47" s="48"/>
    </row>
    <row r="48" spans="1:7" x14ac:dyDescent="0.25">
      <c r="A48" s="41">
        <v>12</v>
      </c>
      <c r="B48" s="20" t="s">
        <v>55</v>
      </c>
      <c r="C48" s="27" t="s">
        <v>38</v>
      </c>
      <c r="D48" s="11" t="s">
        <v>26</v>
      </c>
      <c r="E48" s="12" t="s">
        <v>21</v>
      </c>
      <c r="F48" s="24">
        <v>6000</v>
      </c>
      <c r="G48" s="38"/>
    </row>
    <row r="49" spans="1:7" ht="27.75" thickBot="1" x14ac:dyDescent="0.3">
      <c r="A49" s="40"/>
      <c r="B49" s="21"/>
      <c r="C49" s="17" t="s">
        <v>40</v>
      </c>
      <c r="D49" s="18" t="s">
        <v>37</v>
      </c>
      <c r="E49" s="19" t="s">
        <v>21</v>
      </c>
      <c r="F49" s="25">
        <v>2000</v>
      </c>
      <c r="G49" s="47"/>
    </row>
    <row r="50" spans="1:7" x14ac:dyDescent="0.25">
      <c r="A50" s="41"/>
      <c r="B50" s="20"/>
      <c r="C50" s="20" t="s">
        <v>39</v>
      </c>
      <c r="D50" s="15" t="s">
        <v>25</v>
      </c>
      <c r="E50" s="16" t="s">
        <v>21</v>
      </c>
      <c r="F50" s="26">
        <v>10000</v>
      </c>
      <c r="G50" s="48"/>
    </row>
    <row r="51" spans="1:7" x14ac:dyDescent="0.25">
      <c r="A51" s="41">
        <v>13</v>
      </c>
      <c r="B51" s="30" t="s">
        <v>31</v>
      </c>
      <c r="C51" s="27" t="s">
        <v>38</v>
      </c>
      <c r="D51" s="11" t="s">
        <v>26</v>
      </c>
      <c r="E51" s="12" t="s">
        <v>21</v>
      </c>
      <c r="F51" s="26">
        <v>10000</v>
      </c>
      <c r="G51" s="38"/>
    </row>
    <row r="52" spans="1:7" ht="27.75" thickBot="1" x14ac:dyDescent="0.3">
      <c r="A52" s="40"/>
      <c r="B52" s="21"/>
      <c r="C52" s="17" t="s">
        <v>40</v>
      </c>
      <c r="D52" s="18" t="s">
        <v>37</v>
      </c>
      <c r="E52" s="19" t="s">
        <v>21</v>
      </c>
      <c r="F52" s="25">
        <v>2000</v>
      </c>
      <c r="G52" s="47"/>
    </row>
    <row r="53" spans="1:7" x14ac:dyDescent="0.25">
      <c r="A53" s="41"/>
      <c r="B53" s="20"/>
      <c r="C53" s="20" t="s">
        <v>39</v>
      </c>
      <c r="D53" s="11" t="s">
        <v>25</v>
      </c>
      <c r="E53" s="16" t="s">
        <v>21</v>
      </c>
      <c r="F53" s="26">
        <v>10000</v>
      </c>
      <c r="G53" s="48"/>
    </row>
    <row r="54" spans="1:7" x14ac:dyDescent="0.25">
      <c r="A54" s="41">
        <v>14</v>
      </c>
      <c r="B54" s="20" t="s">
        <v>34</v>
      </c>
      <c r="C54" s="27" t="s">
        <v>38</v>
      </c>
      <c r="D54" s="11" t="s">
        <v>26</v>
      </c>
      <c r="E54" s="12" t="s">
        <v>21</v>
      </c>
      <c r="F54" s="24">
        <v>10000</v>
      </c>
      <c r="G54" s="38"/>
    </row>
    <row r="55" spans="1:7" ht="27.75" thickBot="1" x14ac:dyDescent="0.3">
      <c r="A55" s="40"/>
      <c r="B55" s="21"/>
      <c r="C55" s="17" t="s">
        <v>40</v>
      </c>
      <c r="D55" s="18" t="s">
        <v>37</v>
      </c>
      <c r="E55" s="19" t="s">
        <v>21</v>
      </c>
      <c r="F55" s="25">
        <v>2000</v>
      </c>
      <c r="G55" s="47"/>
    </row>
    <row r="56" spans="1:7" x14ac:dyDescent="0.25">
      <c r="D56" s="3"/>
      <c r="E56" s="3"/>
      <c r="F56" s="3"/>
    </row>
    <row r="57" spans="1:7" ht="15.75" thickBot="1" x14ac:dyDescent="0.3">
      <c r="D57" s="3"/>
      <c r="E57" s="3"/>
      <c r="F57" s="3"/>
    </row>
    <row r="58" spans="1:7" x14ac:dyDescent="0.25">
      <c r="C58" s="49" t="s">
        <v>9</v>
      </c>
      <c r="D58" s="50"/>
    </row>
    <row r="59" spans="1:7" x14ac:dyDescent="0.25">
      <c r="C59" s="51"/>
      <c r="D59" s="52"/>
    </row>
    <row r="60" spans="1:7" ht="15" customHeight="1" x14ac:dyDescent="0.25">
      <c r="C60" s="51"/>
      <c r="D60" s="52"/>
    </row>
    <row r="61" spans="1:7" ht="15" customHeight="1" x14ac:dyDescent="0.25">
      <c r="C61" s="51"/>
      <c r="D61" s="52"/>
    </row>
    <row r="62" spans="1:7" ht="15" customHeight="1" x14ac:dyDescent="0.25">
      <c r="C62" s="51"/>
      <c r="D62" s="52"/>
    </row>
    <row r="63" spans="1:7" x14ac:dyDescent="0.25">
      <c r="C63" s="51"/>
      <c r="D63" s="52"/>
    </row>
    <row r="64" spans="1:7" ht="15.75" thickBot="1" x14ac:dyDescent="0.3">
      <c r="C64" s="53"/>
      <c r="D64" s="54"/>
    </row>
    <row r="66" spans="3:6" ht="15.75" thickBot="1" x14ac:dyDescent="0.3"/>
    <row r="67" spans="3:6" ht="15" customHeight="1" x14ac:dyDescent="0.25">
      <c r="C67" s="49" t="s">
        <v>10</v>
      </c>
      <c r="D67" s="55"/>
      <c r="E67" s="9"/>
      <c r="F67" s="9"/>
    </row>
    <row r="68" spans="3:6" x14ac:dyDescent="0.25">
      <c r="C68" s="56"/>
      <c r="D68" s="57"/>
      <c r="E68" s="9"/>
      <c r="F68" s="9"/>
    </row>
    <row r="69" spans="3:6" x14ac:dyDescent="0.25">
      <c r="C69" s="56"/>
      <c r="D69" s="57"/>
      <c r="E69" s="9"/>
      <c r="F69" s="9"/>
    </row>
    <row r="70" spans="3:6" x14ac:dyDescent="0.25">
      <c r="C70" s="56"/>
      <c r="D70" s="57"/>
      <c r="E70" s="9"/>
      <c r="F70" s="9"/>
    </row>
    <row r="71" spans="3:6" x14ac:dyDescent="0.25">
      <c r="C71" s="56"/>
      <c r="D71" s="57"/>
      <c r="E71" s="9"/>
      <c r="F71" s="9"/>
    </row>
    <row r="72" spans="3:6" x14ac:dyDescent="0.25">
      <c r="C72" s="56"/>
      <c r="D72" s="57"/>
      <c r="E72" s="9"/>
      <c r="F72" s="9"/>
    </row>
    <row r="73" spans="3:6" ht="15.75" thickBot="1" x14ac:dyDescent="0.3">
      <c r="C73" s="58"/>
      <c r="D73" s="59"/>
      <c r="E73" s="9"/>
      <c r="F73" s="9"/>
    </row>
  </sheetData>
  <mergeCells count="3">
    <mergeCell ref="C58:D64"/>
    <mergeCell ref="C67:D73"/>
    <mergeCell ref="A3:G3"/>
  </mergeCells>
  <phoneticPr fontId="10" type="noConversion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ED042-6A85-4A13-98A1-3D7B3FA2EC03}">
  <dimension ref="A1:A6"/>
  <sheetViews>
    <sheetView workbookViewId="0">
      <selection activeCell="F25" sqref="F25"/>
    </sheetView>
  </sheetViews>
  <sheetFormatPr baseColWidth="10" defaultRowHeight="15" x14ac:dyDescent="0.25"/>
  <cols>
    <col min="1" max="1" width="17.7109375" customWidth="1"/>
  </cols>
  <sheetData>
    <row r="1" spans="1:1" x14ac:dyDescent="0.25">
      <c r="A1" t="str">
        <f>_xlfn.TEXTJOIN(" - ",TRUE,Lots!B7,Lots!D7)</f>
        <v>1 - Finistère</v>
      </c>
    </row>
    <row r="2" spans="1:1" x14ac:dyDescent="0.25">
      <c r="A2" t="e">
        <f>_xlfn.TEXTJOIN(" - ",TRUE,Lots!#REF!,Lots!#REF!)</f>
        <v>#REF!</v>
      </c>
    </row>
    <row r="3" spans="1:1" x14ac:dyDescent="0.25">
      <c r="A3" t="str">
        <f>_xlfn.TEXTJOIN(" - ",TRUE,Lots!B8,Lots!D8)</f>
        <v>2 - Morbihan</v>
      </c>
    </row>
    <row r="4" spans="1:1" x14ac:dyDescent="0.25">
      <c r="A4" t="str">
        <f>_xlfn.TEXTJOIN(" - ",TRUE,Lots!B9,Lots!D9)</f>
        <v>3 - Finistère et Morbihan</v>
      </c>
    </row>
    <row r="5" spans="1:1" x14ac:dyDescent="0.25">
      <c r="A5" t="str">
        <f>_xlfn.TEXTJOIN(" - ",TRUE,Lots!B10,Lots!D10)</f>
        <v>4 - Côtes-d'Armor, Ille et Villaines</v>
      </c>
    </row>
    <row r="6" spans="1:1" x14ac:dyDescent="0.25">
      <c r="A6" t="str">
        <f>_xlfn.TEXTJOIN(" - ",TRUE,Lots!B12,Lots!D12)</f>
        <v>6 -  Finistère et Morbihan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Lots</vt:lpstr>
      <vt:lpstr>BPU</vt:lpstr>
      <vt:lpstr>listes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FERRIER</dc:creator>
  <cp:lastModifiedBy>FERRIER Thomas</cp:lastModifiedBy>
  <dcterms:created xsi:type="dcterms:W3CDTF">2025-03-28T10:39:51Z</dcterms:created>
  <dcterms:modified xsi:type="dcterms:W3CDTF">2025-06-26T08:25:01Z</dcterms:modified>
</cp:coreProperties>
</file>